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оизводство 2024" sheetId="1" state="visible" r:id="rId1"/>
  </sheets>
  <definedNames>
    <definedName name="_xlnm.Print_Area" localSheetId="0" hidden="0">'Производство 2024'!$A$1:$DD$20</definedName>
  </definedNames>
  <calcPr/>
</workbook>
</file>

<file path=xl/sharedStrings.xml><?xml version="1.0" encoding="utf-8"?>
<sst xmlns="http://schemas.openxmlformats.org/spreadsheetml/2006/main" count="36" uniqueCount="36">
  <si>
    <t xml:space="preserve">Форма раскрытия информации о структуре и объемах затрат на</t>
  </si>
  <si>
    <t xml:space="preserve"> производство электрической энергии сетевой организацией,</t>
  </si>
  <si>
    <t xml:space="preserve">регулирование деятельности которой осуществляется методом экономически</t>
  </si>
  <si>
    <t xml:space="preserve">обоснованных расходов (затрат)</t>
  </si>
  <si>
    <t xml:space="preserve">Наименование организации</t>
  </si>
  <si>
    <t xml:space="preserve">АО "Россети Янтарь"</t>
  </si>
  <si>
    <t>ИНН:</t>
  </si>
  <si>
    <t>3903007130</t>
  </si>
  <si>
    <t>КПП:</t>
  </si>
  <si>
    <t>390601001</t>
  </si>
  <si>
    <t xml:space="preserve">№ п/п</t>
  </si>
  <si>
    <t>Показатель</t>
  </si>
  <si>
    <t xml:space="preserve">Ед. изм.</t>
  </si>
  <si>
    <t xml:space="preserve">2024 год</t>
  </si>
  <si>
    <t>Примечание</t>
  </si>
  <si>
    <t>план</t>
  </si>
  <si>
    <t>факт</t>
  </si>
  <si>
    <t>I</t>
  </si>
  <si>
    <t xml:space="preserve">Структура затрат</t>
  </si>
  <si>
    <t>х</t>
  </si>
  <si>
    <t>1</t>
  </si>
  <si>
    <t xml:space="preserve">Необходимая валовая выручка на содержание</t>
  </si>
  <si>
    <t xml:space="preserve">тыс. руб.</t>
  </si>
  <si>
    <t>1.1</t>
  </si>
  <si>
    <t>Себестоимость</t>
  </si>
  <si>
    <t>1.1.1</t>
  </si>
  <si>
    <t xml:space="preserve">Материальные расходы</t>
  </si>
  <si>
    <t>1.1.2</t>
  </si>
  <si>
    <t xml:space="preserve">Фонд оплаты труда и отчисления на социальные нужды</t>
  </si>
  <si>
    <t>1.1.3</t>
  </si>
  <si>
    <t xml:space="preserve">Амортизационные отчисления</t>
  </si>
  <si>
    <t>1.1.4</t>
  </si>
  <si>
    <t xml:space="preserve">Прочие расходы</t>
  </si>
  <si>
    <t>1.2</t>
  </si>
  <si>
    <t xml:space="preserve">Недополученный по независящим причинам доход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</si>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</sst>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_р_._-;\-* #,##0.00_р_._-;_-* &quot;-&quot;??_р_._-;_-@_-"/>
  </numFmts>
  <fonts count="6">
    <font>
      <sz val="10.000000"/>
      <color theme="1"/>
      <name val="Arial Cyr"/>
    </font>
    <font>
      <sz val="10.000000"/>
      <name val="Arial Cyr"/>
    </font>
    <font>
      <sz val="11.000000"/>
      <name val="Times New Roman"/>
    </font>
    <font>
      <sz val="12.000000"/>
      <name val="Times New Roman"/>
    </font>
    <font>
      <b/>
      <sz val="12.000000"/>
      <name val="Times New Roman"/>
    </font>
    <font>
      <sz val="10.500000"/>
      <name val="Times New Roman"/>
    </font>
  </fonts>
  <fills count="2">
    <fill>
      <patternFill patternType="none"/>
    </fill>
    <fill>
      <patternFill patternType="gray125"/>
    </fill>
  </fills>
  <borders count="1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auto="1"/>
      </top>
      <bottom style="thin">
        <color theme="1"/>
      </bottom>
      <diagonal style="none"/>
    </border>
    <border>
      <left style="none"/>
      <right style="none"/>
      <top style="thin">
        <color auto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160" applyNumberFormat="1" applyFont="0" applyFill="0" applyBorder="0" applyProtection="0"/>
  </cellStyleXfs>
  <cellXfs count="54">
    <xf fontId="0" fillId="0" borderId="0" numFmtId="0" xfId="0"/>
    <xf fontId="2" fillId="0" borderId="0" numFmtId="0" xfId="0" applyFont="1"/>
    <xf fontId="3" fillId="0" borderId="0" numFmtId="0" xfId="0" applyFont="1"/>
    <xf fontId="4" fillId="0" borderId="0" numFmtId="0" xfId="0" applyFont="1" applyAlignment="1">
      <alignment horizontal="center"/>
    </xf>
    <xf fontId="2" fillId="0" borderId="0" numFmtId="0" xfId="0" applyFont="1" applyAlignment="1">
      <alignment horizontal="left"/>
    </xf>
    <xf fontId="2" fillId="0" borderId="1" numFmtId="0" xfId="0" applyFont="1" applyBorder="1" applyAlignment="1">
      <alignment horizontal="center"/>
    </xf>
    <xf fontId="2" fillId="0" borderId="1" numFmtId="49" xfId="0" applyNumberFormat="1" applyFont="1" applyBorder="1" applyAlignment="1">
      <alignment horizontal="center"/>
    </xf>
    <xf fontId="2" fillId="0" borderId="2" numFmtId="49" xfId="0" applyNumberFormat="1" applyFont="1" applyBorder="1" applyAlignment="1">
      <alignment horizontal="center"/>
    </xf>
    <xf fontId="5" fillId="0" borderId="0" numFmtId="0" xfId="0" applyFont="1"/>
    <xf fontId="5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/>
    </xf>
    <xf fontId="5" fillId="0" borderId="5" numFmtId="0" xfId="0" applyFont="1" applyBorder="1" applyAlignment="1">
      <alignment horizontal="center" vertical="center"/>
    </xf>
    <xf fontId="5" fillId="0" borderId="3" numFmtId="0" xfId="0" applyFont="1" applyBorder="1" applyAlignment="1">
      <alignment horizontal="center" vertical="center"/>
    </xf>
    <xf fontId="5" fillId="0" borderId="6" numFmtId="0" xfId="0" applyFont="1" applyBorder="1" applyAlignment="1" quotePrefix="1">
      <alignment horizontal="center" vertical="center"/>
    </xf>
    <xf fontId="5" fillId="0" borderId="2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/>
    </xf>
    <xf fontId="5" fillId="0" borderId="4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5" fillId="0" borderId="8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/>
    </xf>
    <xf fontId="5" fillId="0" borderId="9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 wrapText="1"/>
    </xf>
    <xf fontId="5" fillId="0" borderId="10" numFmtId="49" xfId="0" applyNumberFormat="1" applyFont="1" applyBorder="1" applyAlignment="1">
      <alignment horizontal="center" vertical="center"/>
    </xf>
    <xf fontId="5" fillId="0" borderId="2" numFmtId="49" xfId="0" applyNumberFormat="1" applyFont="1" applyBorder="1" applyAlignment="1">
      <alignment horizontal="center" vertical="center"/>
    </xf>
    <xf fontId="5" fillId="0" borderId="7" numFmtId="49" xfId="0" applyNumberFormat="1" applyFont="1" applyBorder="1" applyAlignment="1">
      <alignment horizontal="center" vertical="center"/>
    </xf>
    <xf fontId="5" fillId="0" borderId="2" numFmtId="0" xfId="0" applyFont="1" applyBorder="1" applyAlignment="1">
      <alignment horizontal="justify" vertical="center" wrapText="1"/>
    </xf>
    <xf fontId="5" fillId="0" borderId="7" numFmtId="0" xfId="0" applyFont="1" applyBorder="1" applyAlignment="1">
      <alignment horizontal="left" vertical="center" wrapText="1"/>
    </xf>
    <xf fontId="5" fillId="0" borderId="6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7" numFmtId="0" xfId="0" applyFont="1" applyBorder="1" applyAlignment="1">
      <alignment horizontal="center" vertical="center" wrapText="1"/>
    </xf>
    <xf fontId="5" fillId="0" borderId="6" numFmtId="3" xfId="0" applyNumberFormat="1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 wrapText="1"/>
    </xf>
    <xf fontId="5" fillId="0" borderId="2" numFmtId="0" xfId="0" applyFont="1" applyBorder="1" applyAlignment="1">
      <alignment horizontal="left" vertical="center" wrapText="1"/>
    </xf>
    <xf fontId="5" fillId="0" borderId="2" numFmtId="3" xfId="0" applyNumberFormat="1" applyFont="1" applyBorder="1" applyAlignment="1">
      <alignment horizontal="center" vertical="center"/>
    </xf>
    <xf fontId="5" fillId="0" borderId="7" numFmtId="3" xfId="0" applyNumberFormat="1" applyFont="1" applyBorder="1" applyAlignment="1">
      <alignment horizontal="center" vertical="center"/>
    </xf>
    <xf fontId="5" fillId="0" borderId="11" numFmtId="49" xfId="0" applyNumberFormat="1" applyFont="1" applyBorder="1" applyAlignment="1">
      <alignment horizontal="center" vertical="center"/>
    </xf>
    <xf fontId="5" fillId="0" borderId="12" numFmtId="49" xfId="0" applyNumberFormat="1" applyFont="1" applyBorder="1" applyAlignment="1">
      <alignment horizontal="center" vertical="center"/>
    </xf>
    <xf fontId="5" fillId="0" borderId="13" numFmtId="49" xfId="0" applyNumberFormat="1" applyFont="1" applyBorder="1" applyAlignment="1">
      <alignment horizontal="center" vertical="center"/>
    </xf>
    <xf fontId="5" fillId="0" borderId="14" numFmtId="0" xfId="0" applyFont="1" applyBorder="1" applyAlignment="1">
      <alignment horizontal="center" vertical="center"/>
    </xf>
    <xf fontId="5" fillId="0" borderId="12" numFmtId="0" xfId="0" applyFont="1" applyBorder="1" applyAlignment="1">
      <alignment horizontal="justify" vertical="center" wrapText="1"/>
    </xf>
    <xf fontId="5" fillId="0" borderId="13" numFmtId="0" xfId="0" applyFont="1" applyBorder="1" applyAlignment="1">
      <alignment horizontal="left" vertical="center" wrapText="1"/>
    </xf>
    <xf fontId="5" fillId="0" borderId="12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center" vertical="center"/>
    </xf>
    <xf fontId="5" fillId="0" borderId="15" numFmtId="49" xfId="0" applyNumberFormat="1" applyFont="1" applyBorder="1" applyAlignment="1">
      <alignment horizontal="center" vertical="center"/>
    </xf>
    <xf fontId="5" fillId="0" borderId="1" numFmtId="49" xfId="0" applyNumberFormat="1" applyFont="1" applyBorder="1" applyAlignment="1">
      <alignment horizontal="center" vertical="center"/>
    </xf>
    <xf fontId="5" fillId="0" borderId="9" numFmtId="49" xfId="0" applyNumberFormat="1" applyFont="1" applyBorder="1" applyAlignment="1">
      <alignment horizontal="center" vertical="center"/>
    </xf>
    <xf fontId="5" fillId="0" borderId="1" numFmtId="0" xfId="0" applyFont="1" applyBorder="1" applyAlignment="1">
      <alignment horizontal="justify" vertical="center" wrapText="1"/>
    </xf>
    <xf fontId="5" fillId="0" borderId="9" numFmtId="0" xfId="0" applyFont="1" applyBorder="1" applyAlignment="1">
      <alignment horizontal="left" vertical="center" wrapText="1"/>
    </xf>
    <xf fontId="5" fillId="0" borderId="6" numFmtId="3" xfId="0" applyNumberFormat="1" applyFont="1" applyBorder="1" applyAlignment="1">
      <alignment horizontal="left" vertical="center" wrapText="1"/>
    </xf>
    <xf fontId="5" fillId="0" borderId="2" numFmtId="0" xfId="0" applyFont="1" applyBorder="1" applyAlignment="1">
      <alignment horizontal="justify" vertical="center"/>
    </xf>
    <xf fontId="2" fillId="0" borderId="0" numFmtId="160" xfId="1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BT11" activeCellId="0" sqref="BT11:CM11"/>
    </sheetView>
  </sheetViews>
  <sheetFormatPr defaultColWidth="0.85546875" defaultRowHeight="15" customHeight="1"/>
  <cols>
    <col min="1" max="109" style="1" width="0.85546875"/>
    <col bestFit="1" customWidth="1" min="110" max="110" style="1" width="10"/>
    <col bestFit="1" customWidth="1" min="111" max="111" style="1" width="11"/>
    <col min="112" max="150" style="1" width="0.85546875"/>
    <col customWidth="1" min="151" max="151" style="1" width="13"/>
    <col min="152" max="16384" style="1" width="0.85546875"/>
  </cols>
  <sheetData>
    <row r="1" ht="21" customHeight="1"/>
    <row r="2" s="2" customFormat="1" ht="14.2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</row>
    <row r="3" s="2" customFormat="1" ht="14.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</row>
    <row r="4" s="2" customFormat="1" ht="14.2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</row>
    <row r="5" s="2" customFormat="1" ht="14.25" customHeight="1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</row>
    <row r="6" ht="21" customHeight="1"/>
    <row r="7">
      <c r="C7" s="4" t="s">
        <v>4</v>
      </c>
      <c r="D7" s="4"/>
      <c r="AF7" s="5" t="s">
        <v>5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</row>
    <row r="8">
      <c r="C8" s="4" t="s">
        <v>6</v>
      </c>
      <c r="D8" s="4"/>
      <c r="J8" s="6" t="s">
        <v>7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</row>
    <row r="9">
      <c r="C9" s="4" t="s">
        <v>8</v>
      </c>
      <c r="D9" s="4"/>
      <c r="J9" s="7" t="s">
        <v>9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1" s="8" customFormat="1" ht="13.5">
      <c r="A11" s="9" t="s">
        <v>10</v>
      </c>
      <c r="B11" s="10"/>
      <c r="C11" s="10"/>
      <c r="D11" s="10"/>
      <c r="E11" s="10"/>
      <c r="F11" s="10"/>
      <c r="G11" s="10"/>
      <c r="H11" s="10"/>
      <c r="I11" s="11"/>
      <c r="J11" s="12" t="s">
        <v>11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1"/>
      <c r="BI11" s="9" t="s">
        <v>12</v>
      </c>
      <c r="BJ11" s="10"/>
      <c r="BK11" s="10"/>
      <c r="BL11" s="10"/>
      <c r="BM11" s="10"/>
      <c r="BN11" s="10"/>
      <c r="BO11" s="10"/>
      <c r="BP11" s="10"/>
      <c r="BQ11" s="10"/>
      <c r="BR11" s="10"/>
      <c r="BS11" s="11"/>
      <c r="BT11" s="13" t="s">
        <v>13</v>
      </c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5"/>
      <c r="CN11" s="9" t="s">
        <v>14</v>
      </c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7"/>
    </row>
    <row r="12" s="8" customFormat="1" ht="13.5">
      <c r="A12" s="18"/>
      <c r="B12" s="19"/>
      <c r="C12" s="19"/>
      <c r="D12" s="19"/>
      <c r="E12" s="19"/>
      <c r="F12" s="19"/>
      <c r="G12" s="19"/>
      <c r="H12" s="19"/>
      <c r="I12" s="20"/>
      <c r="J12" s="18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20"/>
      <c r="BI12" s="18"/>
      <c r="BJ12" s="19"/>
      <c r="BK12" s="19"/>
      <c r="BL12" s="19"/>
      <c r="BM12" s="19"/>
      <c r="BN12" s="19"/>
      <c r="BO12" s="19"/>
      <c r="BP12" s="19"/>
      <c r="BQ12" s="19"/>
      <c r="BR12" s="19"/>
      <c r="BS12" s="20"/>
      <c r="BT12" s="21" t="s">
        <v>15</v>
      </c>
      <c r="BU12" s="14"/>
      <c r="BV12" s="14"/>
      <c r="BW12" s="14"/>
      <c r="BX12" s="14"/>
      <c r="BY12" s="14"/>
      <c r="BZ12" s="14"/>
      <c r="CA12" s="14"/>
      <c r="CB12" s="14"/>
      <c r="CC12" s="15"/>
      <c r="CD12" s="21" t="s">
        <v>16</v>
      </c>
      <c r="CE12" s="14"/>
      <c r="CF12" s="14"/>
      <c r="CG12" s="14"/>
      <c r="CH12" s="14"/>
      <c r="CI12" s="14"/>
      <c r="CJ12" s="14"/>
      <c r="CK12" s="14"/>
      <c r="CL12" s="14"/>
      <c r="CM12" s="15"/>
      <c r="CN12" s="22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4"/>
    </row>
    <row r="13" s="8" customFormat="1" ht="15" customHeight="1">
      <c r="A13" s="25" t="s">
        <v>17</v>
      </c>
      <c r="B13" s="26"/>
      <c r="C13" s="26"/>
      <c r="D13" s="26"/>
      <c r="E13" s="26"/>
      <c r="F13" s="26"/>
      <c r="G13" s="26"/>
      <c r="H13" s="26"/>
      <c r="I13" s="27"/>
      <c r="J13" s="21"/>
      <c r="K13" s="28" t="s">
        <v>18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9"/>
      <c r="BI13" s="21" t="s">
        <v>19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5"/>
      <c r="BT13" s="21" t="s">
        <v>19</v>
      </c>
      <c r="BU13" s="14"/>
      <c r="BV13" s="14"/>
      <c r="BW13" s="14"/>
      <c r="BX13" s="14"/>
      <c r="BY13" s="14"/>
      <c r="BZ13" s="14"/>
      <c r="CA13" s="14"/>
      <c r="CB13" s="14"/>
      <c r="CC13" s="15"/>
      <c r="CD13" s="21" t="s">
        <v>19</v>
      </c>
      <c r="CE13" s="14"/>
      <c r="CF13" s="14"/>
      <c r="CG13" s="14"/>
      <c r="CH13" s="14"/>
      <c r="CI13" s="14"/>
      <c r="CJ13" s="14"/>
      <c r="CK13" s="14"/>
      <c r="CL13" s="14"/>
      <c r="CM13" s="15"/>
      <c r="CN13" s="30" t="s">
        <v>19</v>
      </c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2"/>
    </row>
    <row r="14" s="8" customFormat="1" ht="15" customHeight="1">
      <c r="A14" s="25" t="s">
        <v>20</v>
      </c>
      <c r="B14" s="26"/>
      <c r="C14" s="26"/>
      <c r="D14" s="26"/>
      <c r="E14" s="26"/>
      <c r="F14" s="26"/>
      <c r="G14" s="26"/>
      <c r="H14" s="26"/>
      <c r="I14" s="27"/>
      <c r="J14" s="21"/>
      <c r="K14" s="28" t="s">
        <v>21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9"/>
      <c r="BI14" s="21" t="s">
        <v>22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5"/>
      <c r="BT14" s="33">
        <v>36095.879999999997</v>
      </c>
      <c r="BU14" s="14"/>
      <c r="BV14" s="14"/>
      <c r="BW14" s="14"/>
      <c r="BX14" s="14"/>
      <c r="BY14" s="14"/>
      <c r="BZ14" s="14"/>
      <c r="CA14" s="14"/>
      <c r="CB14" s="14"/>
      <c r="CC14" s="15"/>
      <c r="CD14" s="33">
        <v>27927.16935</v>
      </c>
      <c r="CE14" s="14"/>
      <c r="CF14" s="14"/>
      <c r="CG14" s="14"/>
      <c r="CH14" s="14"/>
      <c r="CI14" s="14"/>
      <c r="CJ14" s="14"/>
      <c r="CK14" s="14"/>
      <c r="CL14" s="14"/>
      <c r="CM14" s="15"/>
      <c r="CN14" s="34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29"/>
    </row>
    <row r="15" s="8" customFormat="1" ht="15" customHeight="1">
      <c r="A15" s="25" t="s">
        <v>23</v>
      </c>
      <c r="B15" s="26"/>
      <c r="C15" s="26"/>
      <c r="D15" s="26"/>
      <c r="E15" s="26"/>
      <c r="F15" s="26"/>
      <c r="G15" s="26"/>
      <c r="H15" s="26"/>
      <c r="I15" s="27"/>
      <c r="J15" s="21"/>
      <c r="K15" s="28" t="s">
        <v>24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9"/>
      <c r="BI15" s="21" t="s">
        <v>22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5"/>
      <c r="BT15" s="33">
        <f>BT14-BT20</f>
        <v>29695.369999999995</v>
      </c>
      <c r="BU15" s="36"/>
      <c r="BV15" s="36"/>
      <c r="BW15" s="36"/>
      <c r="BX15" s="36"/>
      <c r="BY15" s="36"/>
      <c r="BZ15" s="36"/>
      <c r="CA15" s="36"/>
      <c r="CB15" s="36"/>
      <c r="CC15" s="37"/>
      <c r="CD15" s="33">
        <f>CD14</f>
        <v>27927.16935</v>
      </c>
      <c r="CE15" s="14"/>
      <c r="CF15" s="14"/>
      <c r="CG15" s="14"/>
      <c r="CH15" s="14"/>
      <c r="CI15" s="14"/>
      <c r="CJ15" s="14"/>
      <c r="CK15" s="14"/>
      <c r="CL15" s="14"/>
      <c r="CM15" s="15"/>
      <c r="CN15" s="34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29"/>
    </row>
    <row r="16" s="8" customFormat="1" ht="15" customHeight="1">
      <c r="A16" s="38" t="s">
        <v>25</v>
      </c>
      <c r="B16" s="39"/>
      <c r="C16" s="39"/>
      <c r="D16" s="39"/>
      <c r="E16" s="39"/>
      <c r="F16" s="39"/>
      <c r="G16" s="39"/>
      <c r="H16" s="39"/>
      <c r="I16" s="40"/>
      <c r="J16" s="41"/>
      <c r="K16" s="42" t="s">
        <v>26</v>
      </c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3"/>
      <c r="BI16" s="41" t="s">
        <v>22</v>
      </c>
      <c r="BJ16" s="44"/>
      <c r="BK16" s="44"/>
      <c r="BL16" s="44"/>
      <c r="BM16" s="44"/>
      <c r="BN16" s="44"/>
      <c r="BO16" s="44"/>
      <c r="BP16" s="44"/>
      <c r="BQ16" s="44"/>
      <c r="BR16" s="44"/>
      <c r="BS16" s="45"/>
      <c r="BT16" s="33">
        <f>553.6+9485.1+66</f>
        <v>10104.700000000001</v>
      </c>
      <c r="BU16" s="14"/>
      <c r="BV16" s="14"/>
      <c r="BW16" s="14"/>
      <c r="BX16" s="14"/>
      <c r="BY16" s="14"/>
      <c r="BZ16" s="14"/>
      <c r="CA16" s="14"/>
      <c r="CB16" s="14"/>
      <c r="CC16" s="15"/>
      <c r="CD16" s="33">
        <f>(1205414.75+3912329.33)/1000</f>
        <v>5117.7440800000004</v>
      </c>
      <c r="CE16" s="14"/>
      <c r="CF16" s="14"/>
      <c r="CG16" s="14"/>
      <c r="CH16" s="14"/>
      <c r="CI16" s="14"/>
      <c r="CJ16" s="14"/>
      <c r="CK16" s="14"/>
      <c r="CL16" s="14"/>
      <c r="CM16" s="15"/>
      <c r="CN16" s="34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29"/>
    </row>
    <row r="17" s="8" customFormat="1" ht="30" customHeight="1">
      <c r="A17" s="46" t="s">
        <v>27</v>
      </c>
      <c r="B17" s="47"/>
      <c r="C17" s="47"/>
      <c r="D17" s="47"/>
      <c r="E17" s="47"/>
      <c r="F17" s="47"/>
      <c r="G17" s="47"/>
      <c r="H17" s="47"/>
      <c r="I17" s="48"/>
      <c r="J17" s="18"/>
      <c r="K17" s="49" t="s">
        <v>28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50"/>
      <c r="BI17" s="18" t="s">
        <v>22</v>
      </c>
      <c r="BJ17" s="19"/>
      <c r="BK17" s="19"/>
      <c r="BL17" s="19"/>
      <c r="BM17" s="19"/>
      <c r="BN17" s="19"/>
      <c r="BO17" s="19"/>
      <c r="BP17" s="19"/>
      <c r="BQ17" s="19"/>
      <c r="BR17" s="19"/>
      <c r="BS17" s="20"/>
      <c r="BT17" s="33">
        <f>7537.59+2291.43</f>
        <v>9829.0200000000004</v>
      </c>
      <c r="BU17" s="14"/>
      <c r="BV17" s="14"/>
      <c r="BW17" s="14"/>
      <c r="BX17" s="14"/>
      <c r="BY17" s="14"/>
      <c r="BZ17" s="14"/>
      <c r="CA17" s="14"/>
      <c r="CB17" s="14"/>
      <c r="CC17" s="15"/>
      <c r="CD17" s="33">
        <f>9769.68273-6</f>
        <v>9763.6827300000004</v>
      </c>
      <c r="CE17" s="14"/>
      <c r="CF17" s="14"/>
      <c r="CG17" s="14"/>
      <c r="CH17" s="14"/>
      <c r="CI17" s="14"/>
      <c r="CJ17" s="14"/>
      <c r="CK17" s="14"/>
      <c r="CL17" s="14"/>
      <c r="CM17" s="15"/>
      <c r="CN17" s="34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29"/>
    </row>
    <row r="18" s="8" customFormat="1" ht="15" customHeight="1">
      <c r="A18" s="25" t="s">
        <v>29</v>
      </c>
      <c r="B18" s="26"/>
      <c r="C18" s="26"/>
      <c r="D18" s="26"/>
      <c r="E18" s="26"/>
      <c r="F18" s="26"/>
      <c r="G18" s="26"/>
      <c r="H18" s="26"/>
      <c r="I18" s="27"/>
      <c r="J18" s="21"/>
      <c r="K18" s="28" t="s">
        <v>30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9"/>
      <c r="BI18" s="21" t="s">
        <v>22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5"/>
      <c r="BT18" s="33">
        <v>3360.2399999999998</v>
      </c>
      <c r="BU18" s="14"/>
      <c r="BV18" s="14"/>
      <c r="BW18" s="14"/>
      <c r="BX18" s="14"/>
      <c r="BY18" s="14"/>
      <c r="BZ18" s="14"/>
      <c r="CA18" s="14"/>
      <c r="CB18" s="14"/>
      <c r="CC18" s="15"/>
      <c r="CD18" s="33">
        <v>5525.4071100000001</v>
      </c>
      <c r="CE18" s="14"/>
      <c r="CF18" s="14"/>
      <c r="CG18" s="14"/>
      <c r="CH18" s="14"/>
      <c r="CI18" s="14"/>
      <c r="CJ18" s="14"/>
      <c r="CK18" s="14"/>
      <c r="CL18" s="14"/>
      <c r="CM18" s="15"/>
      <c r="CN18" s="51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29"/>
    </row>
    <row r="19" s="8" customFormat="1" ht="15" customHeight="1">
      <c r="A19" s="25" t="s">
        <v>31</v>
      </c>
      <c r="B19" s="26"/>
      <c r="C19" s="26"/>
      <c r="D19" s="26"/>
      <c r="E19" s="26"/>
      <c r="F19" s="26"/>
      <c r="G19" s="26"/>
      <c r="H19" s="26"/>
      <c r="I19" s="27"/>
      <c r="J19" s="21"/>
      <c r="K19" s="28" t="s">
        <v>32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9"/>
      <c r="BI19" s="21" t="s">
        <v>22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5"/>
      <c r="BT19" s="33">
        <f>BT15-BT16-BT17-BT18</f>
        <v>6401.4099999999944</v>
      </c>
      <c r="BU19" s="36"/>
      <c r="BV19" s="36"/>
      <c r="BW19" s="36"/>
      <c r="BX19" s="36"/>
      <c r="BY19" s="36"/>
      <c r="BZ19" s="36"/>
      <c r="CA19" s="36"/>
      <c r="CB19" s="36"/>
      <c r="CC19" s="37"/>
      <c r="CD19" s="33">
        <f>CD15-CD16-CD17-CD18</f>
        <v>7520.3354299999992</v>
      </c>
      <c r="CE19" s="14"/>
      <c r="CF19" s="14"/>
      <c r="CG19" s="14"/>
      <c r="CH19" s="14"/>
      <c r="CI19" s="14"/>
      <c r="CJ19" s="14"/>
      <c r="CK19" s="14"/>
      <c r="CL19" s="14"/>
      <c r="CM19" s="15"/>
      <c r="CN19" s="34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29"/>
    </row>
    <row r="20" ht="28.5" customHeight="1">
      <c r="A20" s="25" t="s">
        <v>33</v>
      </c>
      <c r="B20" s="26"/>
      <c r="C20" s="26"/>
      <c r="D20" s="26"/>
      <c r="E20" s="26"/>
      <c r="F20" s="26"/>
      <c r="G20" s="26"/>
      <c r="H20" s="26"/>
      <c r="I20" s="27"/>
      <c r="J20" s="21"/>
      <c r="K20" s="52" t="s">
        <v>34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29"/>
      <c r="BI20" s="21" t="s">
        <v>22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5"/>
      <c r="BT20" s="33">
        <v>6400.5100000000002</v>
      </c>
      <c r="BU20" s="36"/>
      <c r="BV20" s="36"/>
      <c r="BW20" s="36"/>
      <c r="BX20" s="36"/>
      <c r="BY20" s="36"/>
      <c r="BZ20" s="36"/>
      <c r="CA20" s="36"/>
      <c r="CB20" s="36"/>
      <c r="CC20" s="37"/>
      <c r="CD20" s="33" t="s">
        <v>35</v>
      </c>
      <c r="CE20" s="36"/>
      <c r="CF20" s="36"/>
      <c r="CG20" s="36"/>
      <c r="CH20" s="36"/>
      <c r="CI20" s="36"/>
      <c r="CJ20" s="36"/>
      <c r="CK20" s="36"/>
      <c r="CL20" s="36"/>
      <c r="CM20" s="37"/>
      <c r="CN20" s="34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29"/>
    </row>
    <row r="21" ht="15" customHeight="1">
      <c r="BU21" s="53"/>
      <c r="BV21" s="53"/>
      <c r="BW21" s="53"/>
      <c r="BX21" s="53"/>
      <c r="BY21" s="53"/>
      <c r="BZ21" s="53"/>
      <c r="CA21" s="53"/>
      <c r="CB21" s="53"/>
    </row>
    <row r="23" ht="15" customHeight="1">
      <c r="BT23" s="1"/>
      <c r="CD23" s="1"/>
    </row>
  </sheetData>
  <mergeCells count="63">
    <mergeCell ref="A2:DD2"/>
    <mergeCell ref="A3:DD3"/>
    <mergeCell ref="A4:DD4"/>
    <mergeCell ref="A5:DD5"/>
    <mergeCell ref="AF7:DD7"/>
    <mergeCell ref="J8:BH8"/>
    <mergeCell ref="J9:BH9"/>
    <mergeCell ref="A11:I12"/>
    <mergeCell ref="J11:BH12"/>
    <mergeCell ref="BI11:BS12"/>
    <mergeCell ref="BT11:CM11"/>
    <mergeCell ref="CN11:DD12"/>
    <mergeCell ref="BT12:CC12"/>
    <mergeCell ref="CD12:CM12"/>
    <mergeCell ref="A13:I13"/>
    <mergeCell ref="K13:BG13"/>
    <mergeCell ref="BI13:BS13"/>
    <mergeCell ref="BT13:CC13"/>
    <mergeCell ref="CD13:CM13"/>
    <mergeCell ref="CN13:DD13"/>
    <mergeCell ref="A14:I14"/>
    <mergeCell ref="K14:BG14"/>
    <mergeCell ref="BI14:BS14"/>
    <mergeCell ref="BT14:CC14"/>
    <mergeCell ref="CD14:CM14"/>
    <mergeCell ref="CN14:DD14"/>
    <mergeCell ref="A15:I15"/>
    <mergeCell ref="K15:BG15"/>
    <mergeCell ref="BI15:BS15"/>
    <mergeCell ref="BT15:CC15"/>
    <mergeCell ref="CD15:CM15"/>
    <mergeCell ref="CN15:DD15"/>
    <mergeCell ref="A16:I16"/>
    <mergeCell ref="K16:BG16"/>
    <mergeCell ref="BI16:BS16"/>
    <mergeCell ref="BT16:CC16"/>
    <mergeCell ref="CD16:CM16"/>
    <mergeCell ref="CN16:DD16"/>
    <mergeCell ref="A17:I17"/>
    <mergeCell ref="K17:BG17"/>
    <mergeCell ref="BI17:BS17"/>
    <mergeCell ref="BT17:CC17"/>
    <mergeCell ref="CD17:CM17"/>
    <mergeCell ref="CN17:DD17"/>
    <mergeCell ref="A18:I18"/>
    <mergeCell ref="K18:BG18"/>
    <mergeCell ref="BI18:BS18"/>
    <mergeCell ref="BT18:CC18"/>
    <mergeCell ref="CD18:CM18"/>
    <mergeCell ref="CN18:DD18"/>
    <mergeCell ref="A19:I19"/>
    <mergeCell ref="K19:BG19"/>
    <mergeCell ref="BI19:BS19"/>
    <mergeCell ref="BT19:CC19"/>
    <mergeCell ref="CD19:CM19"/>
    <mergeCell ref="CN19:DD19"/>
    <mergeCell ref="A20:I20"/>
    <mergeCell ref="K20:BG20"/>
    <mergeCell ref="BI20:BS20"/>
    <mergeCell ref="BT20:CC20"/>
    <mergeCell ref="CD20:CM20"/>
    <mergeCell ref="CN20:DD20"/>
    <mergeCell ref="BU21:CB21"/>
  </mergeCells>
  <printOptions headings="0" gridLines="0"/>
  <pageMargins left="0.78740157480314954" right="0.31496062992125984" top="0.59055118110236249" bottom="0.39370078740157477" header="0.19685039370078738" footer="0.19685039370078738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Roman,Regular "&amp;7Подготовлено с использованием системы 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Отт Марина Сергеевна</dc:creator>
  <cp:lastModifiedBy>tarnopolskaya-sb</cp:lastModifiedBy>
  <cp:revision>3</cp:revision>
  <dcterms:created xsi:type="dcterms:W3CDTF">2022-06-30T09:55:30Z</dcterms:created>
  <dcterms:modified xsi:type="dcterms:W3CDTF">2025-05-21T14:07:36Z</dcterms:modified>
</cp:coreProperties>
</file>